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Contable\"/>
    </mc:Choice>
  </mc:AlternateContent>
  <xr:revisionPtr revIDLastSave="0" documentId="13_ncr:1_{53B32B51-9B3A-4CDA-A208-412628636EAE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0730" windowHeight="11160" xr2:uid="{00000000-000D-0000-FFFF-FFFF00000000}"/>
  </bookViews>
  <sheets>
    <sheet name="EFE" sheetId="1" r:id="rId1"/>
  </sheets>
  <definedNames>
    <definedName name="ANEXO">#REF!</definedName>
    <definedName name="_xlnm.Print_Area" localSheetId="0">EFE!$B$2:$D$86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5" i="1" l="1"/>
  <c r="C56" i="1"/>
  <c r="C55" i="1" s="1"/>
  <c r="D56" i="1"/>
  <c r="D51" i="1"/>
  <c r="D50" i="1" s="1"/>
  <c r="C51" i="1"/>
  <c r="C50" i="1" s="1"/>
  <c r="D43" i="1" l="1"/>
  <c r="C43" i="1"/>
  <c r="D39" i="1"/>
  <c r="D47" i="1" s="1"/>
  <c r="C39" i="1"/>
  <c r="C47" i="1" s="1"/>
  <c r="D19" i="1"/>
  <c r="C19" i="1"/>
  <c r="D8" i="1"/>
  <c r="C8" i="1"/>
  <c r="D36" i="1" l="1"/>
  <c r="C36" i="1"/>
  <c r="D60" i="1"/>
  <c r="C60" i="1"/>
  <c r="D62" i="1" l="1"/>
  <c r="D65" i="1" s="1"/>
  <c r="C64" i="1" s="1"/>
  <c r="C62" i="1"/>
  <c r="C65" i="1" l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<sst xmlns="http://schemas.openxmlformats.org/spreadsheetml/2006/main" count="72" uniqueCount="64">
  <si>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</si>
  <si>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</si>
  <si>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</si>
  <si>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</si>
  <si>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</si>
  <si>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</si>
  <si>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</si>
  <si>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</si>
  <si>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</si>
  <si>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</si>
  <si>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</si>
  <si>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</si>
  <si>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</si>
  <si>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</si>
  <si>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</si>
  <si>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</si>
  <si>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</si>
  <si>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</si>
  <si>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</si>
  <si>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</si>
  <si>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</si>
  <si>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</si>
  <si>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</si>
  <si>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</si>
  <si>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</si>
  <si>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</si>
  <si>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</si>
  <si>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</si>
  <si>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</si>
  <si>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</si>
  <si>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</si>
  <si>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</si>
  <si>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</si>
  <si>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</si>
  <si>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</si>
  <si>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</si>
  <si>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</si>
  <si>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</si>
  <si>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</si>
  <si>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</si>
  <si>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</si>
  <si>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</si>
  <si>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</si>
  <si>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</si>
  <si>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</si>
  <si>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</si>
  <si>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</si>
  <si>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</si>
  <si>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</si>
  <si>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</si>
  <si>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_________________________________________</t>
  </si>
  <si>
    <t>Municipio de Chihuahua</t>
  </si>
  <si>
    <t>2024</t>
  </si>
  <si>
    <t xml:space="preserve">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</si>
  <si>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______________________________________________</t>
  </si>
  <si>
    <t xml:space="preserve">                      REGIDOR PRESIDENTE</t>
  </si>
  <si>
    <t xml:space="preserve">    COMISIÓN DE HACIENDA Y PLANEACIÓN</t>
  </si>
  <si>
    <t>TESORERA MUNICIPAL</t>
  </si>
  <si>
    <t>MTRA. AÍDA AMANDA CÓRDOVA CHÁVEZ</t>
  </si>
  <si>
    <t xml:space="preserve">                                                                                                               LIC. MARCO ANTONIO BONILLA MENDOZA</t>
  </si>
  <si>
    <t xml:space="preserve">   LIC. LUIS ABRAHAM VILLEGAS ESCANDÓN</t>
  </si>
  <si>
    <t>2025</t>
  </si>
  <si>
    <t>Del 1° de enero al 30 de junio de 2025 y del 01 de enero al 31 de diciembre de 2024</t>
  </si>
  <si>
    <t>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</si>
</sst>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0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0" xfId="0" applyFont="1"/>
    <xf numFmtId="0" fontId="1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2" fillId="0" borderId="0" xfId="2" applyAlignment="1" applyProtection="1">
      <alignment horizontal="center"/>
      <protection locked="0"/>
    </xf>
    <xf numFmtId="38" fontId="12" fillId="0" borderId="0" xfId="0" applyNumberFormat="1" applyFont="1" applyAlignment="1" applyProtection="1">
      <alignment horizont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E5D72B07-2125-432F-B908-D4CCE01A8D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134593</xdr:colOff>
      <xdr:row>1</xdr:row>
      <xdr:rowOff>124239</xdr:rowOff>
    </xdr:from>
    <xdr:to>
      <xdr:col>1</xdr:col>
      <xdr:colOff>1335694</xdr:colOff>
      <xdr:row>3</xdr:row>
      <xdr:rowOff>134592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4479FB-CC02-74C1-7DFA-AF9CC1DA0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98" y="289891"/>
          <a:ext cx="1201101" cy="507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topLeftCell="A74" zoomScale="92" zoomScaleNormal="92" workbookViewId="0">
      <selection activeCell="D87" sqref="D87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5.710937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20.100000000000001" customHeight="1" x14ac:dyDescent="0.2">
      <c r="A2" s="1"/>
      <c r="B2" s="53" t="s">
        <v>51</v>
      </c>
      <c r="C2" s="54"/>
      <c r="D2" s="55"/>
      <c r="E2" s="1"/>
      <c r="F2" s="1"/>
      <c r="G2" s="1"/>
      <c r="H2" s="1"/>
      <c r="I2" s="1"/>
    </row>
    <row r="3" spans="1:9" ht="20.100000000000001" customHeight="1" x14ac:dyDescent="0.2">
      <c r="A3" s="1"/>
      <c r="B3" s="56" t="s">
        <v>0</v>
      </c>
      <c r="C3" s="57"/>
      <c r="D3" s="58"/>
      <c r="E3" s="1"/>
      <c r="F3" s="1"/>
      <c r="G3" s="1"/>
      <c r="H3" s="1"/>
      <c r="I3" s="1"/>
    </row>
    <row r="4" spans="1:9" ht="20.100000000000001" customHeight="1" thickBot="1" x14ac:dyDescent="0.25">
      <c r="A4" s="1"/>
      <c r="B4" s="59" t="s">
        <v>62</v>
      </c>
      <c r="C4" s="60"/>
      <c r="D4" s="61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61</v>
      </c>
      <c r="D5" s="37" t="s">
        <v>52</v>
      </c>
      <c r="E5" s="1"/>
      <c r="F5" s="1"/>
      <c r="G5" s="1"/>
      <c r="H5" s="1"/>
      <c r="I5" s="1"/>
    </row>
    <row r="6" spans="1:9" x14ac:dyDescent="0.2">
      <c r="A6" s="1"/>
      <c r="B6" s="47"/>
      <c r="C6" s="48"/>
      <c r="D6" s="49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3883803298.3800001</v>
      </c>
      <c r="D8" s="19">
        <f>SUM(D9:D18)</f>
        <v>5933350116.1700001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1442204250</v>
      </c>
      <c r="D9" s="21">
        <v>1760099375.71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83073097.269999996</v>
      </c>
      <c r="D11" s="21">
        <v>91122973.349999994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308315369.22000003</v>
      </c>
      <c r="D12" s="21">
        <v>525561246.29000002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45131573.369999997</v>
      </c>
      <c r="D13" s="21">
        <v>103330408.66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16864476.899999999</v>
      </c>
      <c r="D14" s="21">
        <v>38041760.909999996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0</v>
      </c>
      <c r="D15" s="21">
        <v>0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1970404859.1199999</v>
      </c>
      <c r="D16" s="21">
        <v>3348500463.7600002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17809672.5</v>
      </c>
      <c r="D17" s="21">
        <v>66693887.490000002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2958726987.8200002</v>
      </c>
      <c r="D19" s="19">
        <f>SUM(D20:D35)</f>
        <v>5209953399.6500006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1191348353.22</v>
      </c>
      <c r="D20" s="21">
        <v>2128904769.6300001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176964350.66999999</v>
      </c>
      <c r="D21" s="21">
        <v>348190171.23000002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687486186.5</v>
      </c>
      <c r="D22" s="21">
        <v>1350323858.8199999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636002205.79999995</v>
      </c>
      <c r="D23" s="21">
        <v>924084852.30999994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130421676.67</v>
      </c>
      <c r="D26" s="21">
        <v>263663265.41999999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5879613.3799999999</v>
      </c>
      <c r="D27" s="21">
        <v>15024844.85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41178879.640000001</v>
      </c>
      <c r="D28" s="21">
        <v>66530620.619999997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89445721.939999998</v>
      </c>
      <c r="D29" s="21">
        <v>113231016.77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0</v>
      </c>
      <c r="D35" s="21">
        <v>0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925076310.55999994</v>
      </c>
      <c r="D36" s="23">
        <f>SUM(D8-D19)</f>
        <v>723396716.5199995</v>
      </c>
      <c r="E36" s="1"/>
      <c r="F36" s="1"/>
      <c r="G36" s="1"/>
      <c r="H36" s="1"/>
      <c r="I36" s="1"/>
    </row>
    <row r="37" spans="1:9" x14ac:dyDescent="0.2">
      <c r="A37" s="1"/>
      <c r="B37" s="47"/>
      <c r="C37" s="48"/>
      <c r="D37" s="49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123342512.69</v>
      </c>
      <c r="D43" s="24">
        <f>SUM(D44:D46)</f>
        <v>797038633.60000002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104863958.61999999</v>
      </c>
      <c r="D44" s="26">
        <v>766639040.80000007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18478554.07</v>
      </c>
      <c r="D45" s="26">
        <v>29614949.939999998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0</v>
      </c>
      <c r="D46" s="26">
        <v>784642.86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-123342512.69</v>
      </c>
      <c r="D47" s="24">
        <f>D39-D43</f>
        <v>-797038633.60000002</v>
      </c>
      <c r="E47" s="1"/>
      <c r="F47" s="1"/>
      <c r="G47" s="1"/>
      <c r="H47" s="1"/>
      <c r="I47" s="1"/>
    </row>
    <row r="48" spans="1:9" x14ac:dyDescent="0.2">
      <c r="A48" s="1"/>
      <c r="B48" s="47"/>
      <c r="C48" s="48"/>
      <c r="D48" s="49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118238629.16999994</v>
      </c>
      <c r="D50" s="27">
        <f>SUM(D51+D54)</f>
        <v>10280203.620000422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-16163265.300000001</v>
      </c>
      <c r="D51" s="28">
        <f>SUM(D52+D53)</f>
        <v>-148538105.58000001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-16163265.300000001</v>
      </c>
      <c r="D52" s="30">
        <v>-148538105.58000001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134401894.46999994</v>
      </c>
      <c r="D54" s="21">
        <v>158818309.20000044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263807423.83000001</v>
      </c>
      <c r="D55" s="19">
        <f>SUM(D56+D59)</f>
        <v>97759516.38000001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4195684.09</v>
      </c>
      <c r="D56" s="31">
        <f>SUM(D57+D58)</f>
        <v>17701490.550000001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4195684.09</v>
      </c>
      <c r="D57" s="30">
        <v>17701490.550000001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259611739.74000001</v>
      </c>
      <c r="D59" s="30">
        <v>80058025.830000013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-145568794.66000009</v>
      </c>
      <c r="D60" s="27">
        <f>D50-D55</f>
        <v>-87479312.759999588</v>
      </c>
      <c r="E60" s="1"/>
      <c r="F60" s="1"/>
      <c r="G60" s="1"/>
      <c r="H60" s="1"/>
      <c r="I60" s="1"/>
    </row>
    <row r="61" spans="1:9" x14ac:dyDescent="0.2">
      <c r="A61" s="1"/>
      <c r="B61" s="47"/>
      <c r="C61" s="48"/>
      <c r="D61" s="49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656165003.2099998</v>
      </c>
      <c r="D62" s="32">
        <f>SUM(D60,D47,D36)</f>
        <v>-161121229.84000015</v>
      </c>
      <c r="E62" s="1"/>
      <c r="F62" s="1"/>
      <c r="G62" s="1"/>
      <c r="H62" s="1"/>
      <c r="I62" s="1"/>
    </row>
    <row r="63" spans="1:9" x14ac:dyDescent="0.2">
      <c r="A63" s="1"/>
      <c r="B63" s="47"/>
      <c r="C63" s="48"/>
      <c r="D63" s="49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f>D65</f>
        <v>360116811.74000013</v>
      </c>
      <c r="D64" s="33">
        <v>521238041.58000028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f>C62+C64</f>
        <v>1016281814.9499999</v>
      </c>
      <c r="D65" s="33">
        <f>D62+D64</f>
        <v>360116811.74000013</v>
      </c>
      <c r="E65" s="1"/>
      <c r="F65" s="1"/>
      <c r="G65" s="1"/>
      <c r="H65" s="1"/>
      <c r="I65" s="1"/>
    </row>
    <row r="66" spans="1:9" ht="12.75" thickBot="1" x14ac:dyDescent="0.25">
      <c r="A66" s="1"/>
      <c r="B66" s="50"/>
      <c r="C66" s="51"/>
      <c r="D66" s="52"/>
      <c r="E66" s="1"/>
      <c r="F66" s="1"/>
      <c r="G66" s="1"/>
      <c r="H66" s="1"/>
      <c r="I66" s="1"/>
    </row>
    <row r="67" spans="1:9" x14ac:dyDescent="0.2">
      <c r="A67" s="1"/>
      <c r="B67" s="40" t="s">
        <v>49</v>
      </c>
      <c r="C67" s="1"/>
      <c r="D67" s="1"/>
      <c r="E67" s="1"/>
      <c r="F67" s="1"/>
      <c r="G67" s="1"/>
      <c r="H67" s="1"/>
      <c r="I67" s="1"/>
    </row>
    <row r="68" spans="1:9" s="38" customFormat="1" ht="20.100000000000001" customHeight="1" x14ac:dyDescent="0.2"/>
    <row r="69" spans="1:9" s="38" customFormat="1" ht="12.75" x14ac:dyDescent="0.2">
      <c r="B69" s="41" t="s">
        <v>53</v>
      </c>
      <c r="C69" s="42"/>
    </row>
    <row r="70" spans="1:9" s="38" customFormat="1" x14ac:dyDescent="0.2">
      <c r="B70" s="43"/>
      <c r="C70" s="43"/>
    </row>
    <row r="71" spans="1:9" s="38" customFormat="1" x14ac:dyDescent="0.2">
      <c r="B71" s="43"/>
      <c r="C71" s="43"/>
    </row>
    <row r="72" spans="1:9" s="38" customFormat="1" x14ac:dyDescent="0.2">
      <c r="B72" s="43"/>
      <c r="C72" s="43"/>
    </row>
    <row r="73" spans="1:9" s="38" customFormat="1" x14ac:dyDescent="0.2">
      <c r="B73" s="43"/>
      <c r="C73" s="43"/>
    </row>
    <row r="74" spans="1:9" s="38" customFormat="1" ht="12.75" x14ac:dyDescent="0.2">
      <c r="B74" s="41" t="s">
        <v>54</v>
      </c>
      <c r="C74" s="44"/>
    </row>
    <row r="75" spans="1:9" s="38" customFormat="1" ht="12.75" x14ac:dyDescent="0.2">
      <c r="B75" s="41" t="s">
        <v>59</v>
      </c>
      <c r="C75" s="44"/>
    </row>
    <row r="76" spans="1:9" s="38" customFormat="1" x14ac:dyDescent="0.2">
      <c r="B76" s="43"/>
      <c r="C76" s="43"/>
      <c r="D76" s="43"/>
    </row>
    <row r="77" spans="1:9" s="38" customFormat="1" x14ac:dyDescent="0.2">
      <c r="B77" s="43"/>
      <c r="C77" s="43"/>
      <c r="D77" s="43"/>
    </row>
    <row r="78" spans="1:9" s="38" customFormat="1" ht="12.75" x14ac:dyDescent="0.2">
      <c r="B78" s="41" t="s">
        <v>57</v>
      </c>
      <c r="C78" s="42" t="s">
        <v>55</v>
      </c>
      <c r="D78" s="43"/>
    </row>
    <row r="79" spans="1:9" s="38" customFormat="1" ht="12.75" x14ac:dyDescent="0.2">
      <c r="B79" s="41"/>
      <c r="C79" s="44" t="s">
        <v>56</v>
      </c>
      <c r="D79" s="43"/>
    </row>
    <row r="80" spans="1:9" s="38" customFormat="1" ht="12.75" x14ac:dyDescent="0.2">
      <c r="B80" s="45"/>
      <c r="C80" s="43"/>
      <c r="D80" s="43"/>
    </row>
    <row r="81" spans="2:4" s="38" customFormat="1" x14ac:dyDescent="0.2">
      <c r="B81" s="43"/>
      <c r="C81" s="43"/>
      <c r="D81" s="43"/>
    </row>
    <row r="82" spans="2:4" s="39" customFormat="1" x14ac:dyDescent="0.2">
      <c r="B82" s="43"/>
      <c r="C82" s="43"/>
      <c r="D82" s="43"/>
    </row>
    <row r="83" spans="2:4" s="39" customFormat="1" x14ac:dyDescent="0.2">
      <c r="B83" s="43"/>
      <c r="D83" s="43"/>
    </row>
    <row r="84" spans="2:4" s="39" customFormat="1" ht="12.75" x14ac:dyDescent="0.2">
      <c r="B84" s="41" t="s">
        <v>50</v>
      </c>
      <c r="C84" s="44" t="s">
        <v>63</v>
      </c>
      <c r="D84" s="43"/>
    </row>
    <row r="85" spans="2:4" s="39" customFormat="1" ht="12.75" x14ac:dyDescent="0.2">
      <c r="B85" s="46" t="s">
        <v>58</v>
      </c>
      <c r="C85" s="44" t="s">
        <v>60</v>
      </c>
      <c r="D85" s="43"/>
    </row>
    <row r="86" spans="2:4" s="39" customFormat="1" x14ac:dyDescent="0.2"/>
    <row r="87" spans="2:4" s="39" customFormat="1" x14ac:dyDescent="0.2"/>
    <row r="88" spans="2:4" s="39" customFormat="1" x14ac:dyDescent="0.2"/>
    <row r="89" spans="2:4" s="39" customFormat="1" x14ac:dyDescent="0.2"/>
    <row r="90" spans="2:4" s="39" customFormat="1" x14ac:dyDescent="0.2"/>
    <row r="91" spans="2:4" s="39" customFormat="1" x14ac:dyDescent="0.2"/>
    <row r="92" spans="2:4" s="39" customFormat="1" x14ac:dyDescent="0.2"/>
    <row r="93" spans="2:4" s="39" customFormat="1" x14ac:dyDescent="0.2"/>
    <row r="94" spans="2:4" s="39" customFormat="1" x14ac:dyDescent="0.2"/>
    <row r="95" spans="2:4" s="39" customFormat="1" x14ac:dyDescent="0.2"/>
    <row r="96" spans="2:4" s="39" customFormat="1" x14ac:dyDescent="0.2"/>
    <row r="97" s="39" customFormat="1" x14ac:dyDescent="0.2"/>
    <row r="98" s="39" customFormat="1" x14ac:dyDescent="0.2"/>
    <row r="99" s="39" customFormat="1" x14ac:dyDescent="0.2"/>
    <row r="100" s="39" customFormat="1" x14ac:dyDescent="0.2"/>
    <row r="101" s="39" customFormat="1" x14ac:dyDescent="0.2"/>
    <row r="102" s="39" customFormat="1" x14ac:dyDescent="0.2"/>
    <row r="103" s="39" customFormat="1" x14ac:dyDescent="0.2"/>
    <row r="104" s="39" customFormat="1" x14ac:dyDescent="0.2"/>
    <row r="105" s="39" customFormat="1" x14ac:dyDescent="0.2"/>
    <row r="106" s="39" customFormat="1" x14ac:dyDescent="0.2"/>
    <row r="107" s="39" customFormat="1" x14ac:dyDescent="0.2"/>
    <row r="108" s="39" customFormat="1" x14ac:dyDescent="0.2"/>
    <row r="109" s="39" customFormat="1" x14ac:dyDescent="0.2"/>
    <row r="110" s="39" customFormat="1" x14ac:dyDescent="0.2"/>
    <row r="111" s="39" customFormat="1" x14ac:dyDescent="0.2"/>
    <row r="112" s="39" customFormat="1" x14ac:dyDescent="0.2"/>
    <row r="113" s="39" customFormat="1" x14ac:dyDescent="0.2"/>
    <row r="114" s="39" customFormat="1" x14ac:dyDescent="0.2"/>
    <row r="115" s="39" customFormat="1" x14ac:dyDescent="0.2"/>
    <row r="116" s="39" customFormat="1" x14ac:dyDescent="0.2"/>
    <row r="117" s="39" customFormat="1" x14ac:dyDescent="0.2"/>
    <row r="118" s="39" customFormat="1" x14ac:dyDescent="0.2"/>
    <row r="119" s="39" customFormat="1" x14ac:dyDescent="0.2"/>
    <row r="120" s="39" customFormat="1" x14ac:dyDescent="0.2"/>
    <row r="121" s="39" customFormat="1" x14ac:dyDescent="0.2"/>
    <row r="122" s="39" customFormat="1" x14ac:dyDescent="0.2"/>
    <row r="123" s="39" customFormat="1" x14ac:dyDescent="0.2"/>
    <row r="124" s="39" customFormat="1" x14ac:dyDescent="0.2"/>
    <row r="125" s="39" customFormat="1" x14ac:dyDescent="0.2"/>
    <row r="126" s="39" customFormat="1" x14ac:dyDescent="0.2"/>
    <row r="127" s="39" customFormat="1" x14ac:dyDescent="0.2"/>
    <row r="128" s="39" customFormat="1" x14ac:dyDescent="0.2"/>
    <row r="129" s="39" customFormat="1" x14ac:dyDescent="0.2"/>
    <row r="130" s="39" customFormat="1" x14ac:dyDescent="0.2"/>
    <row r="131" s="39" customFormat="1" x14ac:dyDescent="0.2"/>
    <row r="132" s="39" customFormat="1" x14ac:dyDescent="0.2"/>
    <row r="133" s="39" customFormat="1" x14ac:dyDescent="0.2"/>
    <row r="134" s="39" customFormat="1" x14ac:dyDescent="0.2"/>
    <row r="135" s="39" customFormat="1" x14ac:dyDescent="0.2"/>
    <row r="136" s="39" customFormat="1" x14ac:dyDescent="0.2"/>
    <row r="137" s="39" customFormat="1" x14ac:dyDescent="0.2"/>
    <row r="138" s="39" customFormat="1" x14ac:dyDescent="0.2"/>
    <row r="139" s="39" customFormat="1" x14ac:dyDescent="0.2"/>
    <row r="140" s="39" customFormat="1" x14ac:dyDescent="0.2"/>
    <row r="141" s="39" customFormat="1" x14ac:dyDescent="0.2"/>
    <row r="142" s="39" customFormat="1" x14ac:dyDescent="0.2"/>
    <row r="143" s="39" customFormat="1" x14ac:dyDescent="0.2"/>
    <row r="144" s="39" customFormat="1" x14ac:dyDescent="0.2"/>
    <row r="145" s="39" customFormat="1" x14ac:dyDescent="0.2"/>
    <row r="146" s="39" customFormat="1" x14ac:dyDescent="0.2"/>
    <row r="147" s="39" customFormat="1" x14ac:dyDescent="0.2"/>
    <row r="148" s="39" customFormat="1" x14ac:dyDescent="0.2"/>
    <row r="149" s="39" customFormat="1" x14ac:dyDescent="0.2"/>
    <row r="150" s="39" customFormat="1" x14ac:dyDescent="0.2"/>
    <row r="151" s="39" customFormat="1" x14ac:dyDescent="0.2"/>
    <row r="152" s="39" customFormat="1" x14ac:dyDescent="0.2"/>
    <row r="153" s="39" customFormat="1" x14ac:dyDescent="0.2"/>
    <row r="154" s="39" customFormat="1" x14ac:dyDescent="0.2"/>
    <row r="155" s="39" customFormat="1" x14ac:dyDescent="0.2"/>
    <row r="156" s="39" customFormat="1" x14ac:dyDescent="0.2"/>
    <row r="157" s="39" customFormat="1" x14ac:dyDescent="0.2"/>
    <row r="158" s="39" customFormat="1" x14ac:dyDescent="0.2"/>
    <row r="159" s="39" customFormat="1" x14ac:dyDescent="0.2"/>
    <row r="160" s="39" customFormat="1" x14ac:dyDescent="0.2"/>
    <row r="161" s="39" customFormat="1" x14ac:dyDescent="0.2"/>
    <row r="162" s="39" customFormat="1" x14ac:dyDescent="0.2"/>
    <row r="163" s="39" customFormat="1" x14ac:dyDescent="0.2"/>
    <row r="164" s="39" customFormat="1" x14ac:dyDescent="0.2"/>
    <row r="165" s="39" customFormat="1" x14ac:dyDescent="0.2"/>
    <row r="166" s="39" customFormat="1" x14ac:dyDescent="0.2"/>
    <row r="167" s="39" customFormat="1" x14ac:dyDescent="0.2"/>
    <row r="168" s="39" customFormat="1" x14ac:dyDescent="0.2"/>
    <row r="169" s="39" customFormat="1" x14ac:dyDescent="0.2"/>
    <row r="170" s="39" customFormat="1" x14ac:dyDescent="0.2"/>
    <row r="171" s="39" customFormat="1" x14ac:dyDescent="0.2"/>
    <row r="172" s="39" customFormat="1" x14ac:dyDescent="0.2"/>
    <row r="173" s="39" customFormat="1" x14ac:dyDescent="0.2"/>
    <row r="174" s="39" customFormat="1" x14ac:dyDescent="0.2"/>
    <row r="175" s="39" customFormat="1" x14ac:dyDescent="0.2"/>
    <row r="176" s="39" customFormat="1" x14ac:dyDescent="0.2"/>
    <row r="177" s="39" customFormat="1" x14ac:dyDescent="0.2"/>
    <row r="178" s="39" customFormat="1" x14ac:dyDescent="0.2"/>
    <row r="179" s="39" customFormat="1" x14ac:dyDescent="0.2"/>
  </sheetData>
  <sheetProtection algorithmName="SHA-512" hashValue="iNw6gSboEYfkrY6IABRDOfoYwIiHlcuVYqPkLg+P5nY0+l47k5fz5VRkhFNCxaWQhz/nOchz/vAYJFYJS9NqzA==" saltValue="F69PwtaDm6wc6VOJJOwgkw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35433070866141736" bottom="0.35433070866141736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2025-07-17T15:14:01Z</cp:lastPrinted>
  <dcterms:created xsi:type="dcterms:W3CDTF">2019-12-03T19:09:42Z</dcterms:created>
  <dcterms:modified xsi:type="dcterms:W3CDTF">2025-07-17T15:14:41Z</dcterms:modified>
</cp:coreProperties>
</file>